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مبيعات يومي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7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b val="1"/>
      <sz val="11"/>
    </font>
    <font>
      <name val="Arial"/>
      <color rgb="007B6F66"/>
      <sz val="9"/>
    </font>
  </fonts>
  <fills count="7">
    <fill>
      <patternFill/>
    </fill>
    <fill>
      <patternFill patternType="gray125"/>
    </fill>
    <fill>
      <patternFill patternType="solid">
        <fgColor rgb="001A130F"/>
      </patternFill>
    </fill>
    <fill>
      <patternFill patternType="solid">
        <fgColor rgb="00FFF4E9"/>
      </patternFill>
    </fill>
    <fill>
      <patternFill patternType="solid">
        <fgColor rgb="00FFFBE6"/>
      </patternFill>
    </fill>
    <fill>
      <patternFill patternType="solid">
        <fgColor rgb="00F27A1A"/>
      </patternFill>
    </fill>
    <fill>
      <patternFill patternType="solid">
        <fgColor rgb="00FFE4C8"/>
      </patternFill>
    </fill>
  </fills>
  <borders count="2">
    <border>
      <left/>
      <right/>
      <top/>
      <bottom/>
      <diagonal/>
    </border>
    <border>
      <left style="thin">
        <color rgb="00CDBFB3"/>
      </left>
      <right style="thin">
        <color rgb="00CDBFB3"/>
      </right>
      <top style="thin">
        <color rgb="00CDBFB3"/>
      </top>
      <bottom style="thin">
        <color rgb="00CDBFB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right" vertical="center"/>
    </xf>
    <xf numFmtId="0" fontId="0" fillId="4" borderId="1" pivotButton="0" quotePrefix="0" xfId="0"/>
    <xf numFmtId="164" fontId="3" fillId="4" borderId="1" applyAlignment="1" pivotButton="0" quotePrefix="0" xfId="0">
      <alignment horizontal="right" vertical="center"/>
    </xf>
    <xf numFmtId="0" fontId="4" fillId="5" borderId="1" applyAlignment="1" pivotButton="0" quotePrefix="0" xfId="0">
      <alignment horizontal="center" vertical="center" wrapText="1"/>
    </xf>
    <xf numFmtId="0" fontId="3" fillId="4" borderId="1" applyAlignment="1" pivotButton="0" quotePrefix="0" xfId="0">
      <alignment horizontal="right" vertical="center" wrapText="1"/>
    </xf>
    <xf numFmtId="4" fontId="3" fillId="4" borderId="1" applyAlignment="1" pivotButton="0" quotePrefix="0" xfId="0">
      <alignment horizontal="right" vertical="center" wrapText="1"/>
    </xf>
    <xf numFmtId="4" fontId="3" fillId="0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right" vertical="center"/>
    </xf>
    <xf numFmtId="0" fontId="0" fillId="6" borderId="1" pivotButton="0" quotePrefix="0" xfId="0"/>
    <xf numFmtId="4" fontId="5" fillId="6" borderId="1" applyAlignment="1" pivotButton="0" quotePrefix="0" xfId="0">
      <alignment horizontal="center"/>
    </xf>
    <xf numFmtId="0" fontId="2" fillId="3" borderId="1" applyAlignment="1" pivotButton="0" quotePrefix="0" xfId="0">
      <alignment horizontal="right" vertical="center" wrapText="1"/>
    </xf>
    <xf numFmtId="4" fontId="2" fillId="3" borderId="1" applyAlignment="1" pivotButton="0" quotePrefix="0" xfId="0">
      <alignment horizontal="center"/>
    </xf>
    <xf numFmtId="4" fontId="2" fillId="0" borderId="1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righ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6"/>
  <sheetViews>
    <sheetView showGridLines="0" rightToLeft="1" workbookViewId="0">
      <selection activeCell="A1" sqref="A1"/>
    </sheetView>
  </sheetViews>
  <sheetFormatPr baseColWidth="8" defaultRowHeight="15"/>
  <cols>
    <col width="30" customWidth="1" min="1" max="1"/>
    <col width="18" customWidth="1" min="2" max="2"/>
    <col width="14" customWidth="1" min="3" max="3"/>
    <col width="18" customWidth="1" min="4" max="4"/>
  </cols>
  <sheetData>
    <row r="1" ht="34" customHeight="1">
      <c r="A1" s="1" t="inlineStr">
        <is>
          <t>تقرير المبيعات اليومي وتسوية الصندوق</t>
        </is>
      </c>
    </row>
    <row r="3">
      <c r="A3" s="2" t="inlineStr">
        <is>
          <t>التاريخ</t>
        </is>
      </c>
      <c r="B3" s="3" t="n"/>
      <c r="C3" s="4" t="n"/>
      <c r="D3" s="4" t="n"/>
    </row>
    <row r="4">
      <c r="A4" s="2" t="inlineStr">
        <is>
          <t>الفرع</t>
        </is>
      </c>
      <c r="B4" s="3" t="n"/>
      <c r="C4" s="4" t="n"/>
      <c r="D4" s="4" t="n"/>
    </row>
    <row r="5">
      <c r="A5" s="2" t="inlineStr">
        <is>
          <t>الكاشير / الوردية</t>
        </is>
      </c>
      <c r="B5" s="3" t="n"/>
      <c r="C5" s="4" t="n"/>
      <c r="D5" s="4" t="n"/>
    </row>
    <row r="6">
      <c r="A6" s="2" t="inlineStr">
        <is>
          <t>نسبة الضريبة %</t>
        </is>
      </c>
      <c r="B6" s="5" t="n">
        <v>15</v>
      </c>
      <c r="C6" s="4" t="n"/>
      <c r="D6" s="4" t="n"/>
    </row>
    <row r="8" ht="30" customHeight="1">
      <c r="A8" s="6" t="inlineStr">
        <is>
          <t>القناة</t>
        </is>
      </c>
      <c r="B8" s="6" t="inlineStr">
        <is>
          <t>المبيعات قبل الضريبة</t>
        </is>
      </c>
      <c r="C8" s="6" t="inlineStr">
        <is>
          <t>الضريبة</t>
        </is>
      </c>
      <c r="D8" s="6" t="inlineStr">
        <is>
          <t>الإجمالي</t>
        </is>
      </c>
    </row>
    <row r="9">
      <c r="A9" s="7" t="inlineStr">
        <is>
          <t>صالة</t>
        </is>
      </c>
      <c r="B9" s="8" t="n"/>
      <c r="C9" s="9">
        <f>IF(B9="","",B9*$B$6/100)</f>
        <v/>
      </c>
      <c r="D9" s="9">
        <f>IF(B9="","",B9+C9)</f>
        <v/>
      </c>
    </row>
    <row r="10">
      <c r="A10" s="7" t="inlineStr">
        <is>
          <t>سفري</t>
        </is>
      </c>
      <c r="B10" s="8" t="n"/>
      <c r="C10" s="9">
        <f>IF(B10="","",B10*$B$6/100)</f>
        <v/>
      </c>
      <c r="D10" s="9">
        <f>IF(B10="","",B10+C10)</f>
        <v/>
      </c>
    </row>
    <row r="11">
      <c r="A11" s="7" t="inlineStr">
        <is>
          <t>توصيل خاص</t>
        </is>
      </c>
      <c r="B11" s="8" t="n"/>
      <c r="C11" s="9">
        <f>IF(B11="","",B11*$B$6/100)</f>
        <v/>
      </c>
      <c r="D11" s="9">
        <f>IF(B11="","",B11+C11)</f>
        <v/>
      </c>
    </row>
    <row r="12">
      <c r="A12" s="7" t="inlineStr">
        <is>
          <t>هنقرستيشن</t>
        </is>
      </c>
      <c r="B12" s="8" t="n"/>
      <c r="C12" s="9">
        <f>IF(B12="","",B12*$B$6/100)</f>
        <v/>
      </c>
      <c r="D12" s="9">
        <f>IF(B12="","",B12+C12)</f>
        <v/>
      </c>
    </row>
    <row r="13">
      <c r="A13" s="7" t="inlineStr">
        <is>
          <t>جاهز</t>
        </is>
      </c>
      <c r="B13" s="8" t="n"/>
      <c r="C13" s="9">
        <f>IF(B13="","",B13*$B$6/100)</f>
        <v/>
      </c>
      <c r="D13" s="9">
        <f>IF(B13="","",B13+C13)</f>
        <v/>
      </c>
    </row>
    <row r="14">
      <c r="A14" s="7" t="inlineStr">
        <is>
          <t>كيتا</t>
        </is>
      </c>
      <c r="B14" s="8" t="n"/>
      <c r="C14" s="9">
        <f>IF(B14="","",B14*$B$6/100)</f>
        <v/>
      </c>
      <c r="D14" s="9">
        <f>IF(B14="","",B14+C14)</f>
        <v/>
      </c>
    </row>
    <row r="15">
      <c r="A15" s="7" t="inlineStr">
        <is>
          <t>مرسول</t>
        </is>
      </c>
      <c r="B15" s="8" t="n"/>
      <c r="C15" s="9">
        <f>IF(B15="","",B15*$B$6/100)</f>
        <v/>
      </c>
      <c r="D15" s="9">
        <f>IF(B15="","",B15+C15)</f>
        <v/>
      </c>
    </row>
    <row r="16">
      <c r="A16" s="7" t="inlineStr">
        <is>
          <t>أخرى</t>
        </is>
      </c>
      <c r="B16" s="8" t="n"/>
      <c r="C16" s="9">
        <f>IF(B16="","",B16*$B$6/100)</f>
        <v/>
      </c>
      <c r="D16" s="9">
        <f>IF(B16="","",B16+C16)</f>
        <v/>
      </c>
    </row>
    <row r="17">
      <c r="A17" s="10" t="inlineStr">
        <is>
          <t>إجمالي المبيعات</t>
        </is>
      </c>
      <c r="B17" s="11" t="n"/>
      <c r="C17" s="11" t="n"/>
      <c r="D17" s="12">
        <f>SUM(D9:D16)</f>
        <v/>
      </c>
    </row>
    <row r="19" ht="30" customHeight="1">
      <c r="A19" s="6" t="inlineStr">
        <is>
          <t>طريقة التحصيل</t>
        </is>
      </c>
      <c r="B19" s="6" t="inlineStr">
        <is>
          <t>المبلغ</t>
        </is>
      </c>
    </row>
    <row r="20">
      <c r="A20" s="13" t="inlineStr">
        <is>
          <t>نقد</t>
        </is>
      </c>
      <c r="B20" s="8" t="n"/>
    </row>
    <row r="21">
      <c r="A21" s="13" t="inlineStr">
        <is>
          <t>شبكة / مدى</t>
        </is>
      </c>
      <c r="B21" s="8" t="n"/>
    </row>
    <row r="22">
      <c r="A22" s="13" t="inlineStr">
        <is>
          <t>تحويل بنكي</t>
        </is>
      </c>
      <c r="B22" s="8" t="n"/>
    </row>
    <row r="23">
      <c r="A23" s="13" t="inlineStr">
        <is>
          <t>آجل (عملاء)</t>
        </is>
      </c>
      <c r="B23" s="8" t="n"/>
    </row>
    <row r="24">
      <c r="A24" s="13" t="inlineStr">
        <is>
          <t>مستحق على تطبيقات التوصيل (تُسوّى لاحقًا)</t>
        </is>
      </c>
      <c r="B24" s="9">
        <f>SUM(D12:D15)</f>
        <v/>
      </c>
    </row>
    <row r="25">
      <c r="A25" s="2" t="inlineStr">
        <is>
          <t>إجمالي التحصيل والمستحق</t>
        </is>
      </c>
      <c r="B25" s="14">
        <f>SUM(B20:B24)</f>
        <v/>
      </c>
    </row>
    <row r="26">
      <c r="A26" s="10" t="inlineStr">
        <is>
          <t>الفرق (يجب أن يكون صفرًا)</t>
        </is>
      </c>
      <c r="B26" s="12">
        <f>B25-D17</f>
        <v/>
      </c>
    </row>
    <row r="28" ht="30" customHeight="1">
      <c r="A28" s="6" t="inlineStr">
        <is>
          <t>تسوية الصندوق النقدي</t>
        </is>
      </c>
      <c r="B28" s="6" t="inlineStr">
        <is>
          <t>المبلغ</t>
        </is>
      </c>
    </row>
    <row r="29">
      <c r="A29" s="13" t="inlineStr">
        <is>
          <t>رصيد بداية الوردية</t>
        </is>
      </c>
      <c r="B29" s="8" t="n"/>
    </row>
    <row r="30">
      <c r="A30" s="13" t="inlineStr">
        <is>
          <t>مبيعات نقدية (+)</t>
        </is>
      </c>
      <c r="B30" s="9">
        <f>B20</f>
        <v/>
      </c>
    </row>
    <row r="31">
      <c r="A31" s="13" t="inlineStr">
        <is>
          <t>مصروفات نقدية (−)</t>
        </is>
      </c>
      <c r="B31" s="8" t="n"/>
    </row>
    <row r="32">
      <c r="A32" s="13" t="inlineStr">
        <is>
          <t>المتوقع في الصندوق</t>
        </is>
      </c>
      <c r="B32" s="9">
        <f>B29+B30-B31</f>
        <v/>
      </c>
    </row>
    <row r="33">
      <c r="A33" s="13" t="inlineStr">
        <is>
          <t>المعدود فعليًا</t>
        </is>
      </c>
      <c r="B33" s="8" t="n"/>
    </row>
    <row r="34">
      <c r="A34" s="13" t="inlineStr">
        <is>
          <t>الفرق (زيادة / عجز)</t>
        </is>
      </c>
      <c r="B34" s="15">
        <f>IF(B33="","",B33-B32)</f>
        <v/>
      </c>
    </row>
    <row r="36" ht="32" customHeight="1">
      <c r="A36" s="16" t="inlineStr">
        <is>
          <t>الأرقام الرمادية تُحسب تلقائيًا. إذا ظهر فرق في الصف 26 فراجع مبالغ التحصيل، وإذا ظهر عجز في الصندوق فراجع المصروفات والمرتجعات.</t>
        </is>
      </c>
    </row>
  </sheetData>
  <mergeCells count="7">
    <mergeCell ref="A1:D1"/>
    <mergeCell ref="B3:D3"/>
    <mergeCell ref="B5:D5"/>
    <mergeCell ref="B4:D4"/>
    <mergeCell ref="A17:C17"/>
    <mergeCell ref="B6:D6"/>
    <mergeCell ref="A36:D36"/>
  </mergeCells>
  <pageMargins left="0.4" right="0.4" top="1" bottom="1" header="0.5" footer="0.5"/>
  <pageSetup orientation="portrait" paperSize="9" fitToHeight="0" fitToWidth="1"/>
  <headerFooter>
    <oddHeader/>
    <oddFooter>&amp;Cنموذج مجاني من قسورة — qaswaraelfohrar.com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2026-11-05T20:33:26Z</dcterms:created>
  <dcterms:modified xsi:type="dcterms:W3CDTF">2026-11-05T20:33:26Z</dcterms:modified>
</cp:coreProperties>
</file>